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ENGENHARIA2\DOCUMENTOS\PROJETOS\2017\Flor do Sertão\1-Projeto de reforma e ampliação do Centro de Eventos\"/>
    </mc:Choice>
  </mc:AlternateContent>
  <bookViews>
    <workbookView xWindow="360" yWindow="90" windowWidth="13395" windowHeight="768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Plan1!$A$1:$G$24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8" i="1"/>
  <c r="G9" i="1"/>
  <c r="G14" i="1" l="1"/>
</calcChain>
</file>

<file path=xl/sharedStrings.xml><?xml version="1.0" encoding="utf-8"?>
<sst xmlns="http://schemas.openxmlformats.org/spreadsheetml/2006/main" count="26" uniqueCount="21">
  <si>
    <t>H</t>
  </si>
  <si>
    <t>CÓDIGO</t>
  </si>
  <si>
    <t>DESCRIÇÃO</t>
  </si>
  <si>
    <t>UNIDADE</t>
  </si>
  <si>
    <t>COEFICIENTE</t>
  </si>
  <si>
    <t>FUES</t>
  </si>
  <si>
    <t>TOTAL</t>
  </si>
  <si>
    <t>∑ TOTAL</t>
  </si>
  <si>
    <t>COMPOSICAO</t>
  </si>
  <si>
    <t>ARMADOR COM ENCARGOS COMPLEMENTARES</t>
  </si>
  <si>
    <t>PEDREIRO COM ENCARGOS COMPLEMENTARES</t>
  </si>
  <si>
    <t>SERVENTE COM ENCARGOS COMPLEMENTARES</t>
  </si>
  <si>
    <t>CONCRETO FCK = 20MPA, TRAÇO 1:2,7:3 (CIMENTO/ AREIA MÉDIA/ BRITA 1)  - PREPARO MECÂNICO COM BETONEIRA 600 L. AF_07/2016</t>
  </si>
  <si>
    <t>M3</t>
  </si>
  <si>
    <t>INSUMO</t>
  </si>
  <si>
    <t>TELA DE ACO SOLDADA NERVURADA, CA-60, Q-196, (3,11 KG/M2), DIAMETRO DO FIO = 5,0 MM, LARGURA =  2,45 M, ESPACAMENTO DA MALHA = 10 X 10 CM</t>
  </si>
  <si>
    <t>M2</t>
  </si>
  <si>
    <t>PISO EM CONCRETO 20 MPA PREPARO MECÂNICO, ESPESSURA 10 CM COM ARMAÇÃO E TELA SOLDADA DIAM 5MM C/ 10 CM</t>
  </si>
  <si>
    <t>COMPOSIÇÃO A</t>
  </si>
  <si>
    <t>Flor do Sertão, setembro de 2017.</t>
  </si>
  <si>
    <t>SINAPI / JULHO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</si>
</sst>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ourier"/>
      <family val="3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4" fontId="0" fillId="0" borderId="8" xfId="0" applyNumberFormat="1" applyBorder="1" applyAlignment="1">
      <alignment horizontal="left" vertical="center"/>
    </xf>
    <xf numFmtId="0" fontId="3" fillId="0" borderId="9" xfId="0" applyFont="1" applyBorder="1"/>
    <xf numFmtId="44" fontId="2" fillId="3" borderId="10" xfId="0" applyNumberFormat="1" applyFont="1" applyFill="1" applyBorder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44" fontId="2" fillId="3" borderId="2" xfId="0" applyNumberFormat="1" applyFont="1" applyFill="1" applyBorder="1" applyAlignment="1">
      <alignment horizontal="left" vertical="center"/>
    </xf>
    <xf numFmtId="8" fontId="0" fillId="0" borderId="0" xfId="0" applyNumberFormat="1"/>
    <xf numFmtId="0" fontId="6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_Pesquisa no referencial 10 de maio de 2013" xfId="1"/>
  </cellStyles>
  <dxfs count="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Layout" zoomScaleNormal="100" workbookViewId="0">
      <selection activeCell="F8" sqref="F8"/>
    </sheetView>
  </sheetViews>
  <sheetFormatPr defaultRowHeight="15" x14ac:dyDescent="0.25"/>
  <cols>
    <col min="1" max="1" width="12.85546875" customWidth="1"/>
    <col min="2" max="2" width="9.85546875" customWidth="1"/>
    <col min="3" max="3" width="59.7109375" customWidth="1"/>
    <col min="4" max="4" width="9.140625" bestFit="1" customWidth="1"/>
    <col min="5" max="5" width="13.85546875" customWidth="1"/>
    <col min="6" max="6" width="12.42578125" customWidth="1"/>
    <col min="7" max="7" width="13" customWidth="1"/>
  </cols>
  <sheetData>
    <row r="1" spans="1:7" ht="13.5" customHeight="1" x14ac:dyDescent="0.25">
      <c r="B1" s="2"/>
      <c r="C1" s="2"/>
      <c r="D1" s="2"/>
      <c r="E1" s="2"/>
      <c r="F1" s="2"/>
      <c r="G1" s="2"/>
    </row>
    <row r="2" spans="1:7" ht="15.75" customHeight="1" x14ac:dyDescent="0.25">
      <c r="A2" s="7" t="s">
        <v>18</v>
      </c>
      <c r="B2" s="6"/>
      <c r="C2" s="6"/>
      <c r="D2" s="6"/>
      <c r="E2" s="6"/>
      <c r="F2" s="6"/>
      <c r="G2" s="6"/>
    </row>
    <row r="3" spans="1:7" ht="6" customHeight="1" thickBot="1" x14ac:dyDescent="0.3">
      <c r="A3" s="3"/>
      <c r="B3" s="6"/>
      <c r="C3" s="6"/>
      <c r="D3" s="6"/>
      <c r="E3" s="6"/>
      <c r="F3" s="6"/>
      <c r="G3" s="6"/>
    </row>
    <row r="4" spans="1:7" ht="15" customHeight="1" thickBot="1" x14ac:dyDescent="0.3">
      <c r="A4" s="17" t="s">
        <v>17</v>
      </c>
      <c r="B4" s="18"/>
      <c r="C4" s="18"/>
      <c r="D4" s="18"/>
      <c r="E4" s="18"/>
      <c r="F4" s="18"/>
      <c r="G4" s="19"/>
    </row>
    <row r="5" spans="1:7" ht="6.75" customHeight="1" thickBot="1" x14ac:dyDescent="0.3">
      <c r="A5" s="4"/>
      <c r="B5" s="4"/>
      <c r="C5" s="4"/>
      <c r="D5" s="4"/>
      <c r="E5" s="4"/>
      <c r="F5" s="4"/>
      <c r="G5" s="4"/>
    </row>
    <row r="6" spans="1:7" x14ac:dyDescent="0.25">
      <c r="A6" s="26" t="s">
        <v>5</v>
      </c>
      <c r="B6" s="20" t="s">
        <v>1</v>
      </c>
      <c r="C6" s="20" t="s">
        <v>2</v>
      </c>
      <c r="D6" s="20" t="s">
        <v>3</v>
      </c>
      <c r="E6" s="20" t="s">
        <v>4</v>
      </c>
      <c r="F6" s="24" t="s">
        <v>20</v>
      </c>
      <c r="G6" s="22" t="s">
        <v>6</v>
      </c>
    </row>
    <row r="7" spans="1:7" ht="21.75" customHeight="1" x14ac:dyDescent="0.25">
      <c r="A7" s="27"/>
      <c r="B7" s="21"/>
      <c r="C7" s="21"/>
      <c r="D7" s="21"/>
      <c r="E7" s="21"/>
      <c r="F7" s="25"/>
      <c r="G7" s="23"/>
    </row>
    <row r="8" spans="1:7" x14ac:dyDescent="0.25">
      <c r="A8" s="12" t="s">
        <v>8</v>
      </c>
      <c r="B8" s="11">
        <v>88245</v>
      </c>
      <c r="C8" s="12" t="s">
        <v>9</v>
      </c>
      <c r="D8" s="11" t="s">
        <v>0</v>
      </c>
      <c r="E8" s="11">
        <v>2.8000000000000001E-2</v>
      </c>
      <c r="F8" s="13">
        <v>16.3</v>
      </c>
      <c r="G8" s="8">
        <f t="shared" ref="G8:G12" si="0">F8*E8</f>
        <v>0.45640000000000003</v>
      </c>
    </row>
    <row r="9" spans="1:7" x14ac:dyDescent="0.25">
      <c r="A9" s="12" t="s">
        <v>8</v>
      </c>
      <c r="B9" s="11">
        <v>88309</v>
      </c>
      <c r="C9" s="12" t="s">
        <v>10</v>
      </c>
      <c r="D9" s="11" t="s">
        <v>0</v>
      </c>
      <c r="E9" s="11">
        <v>0.37</v>
      </c>
      <c r="F9" s="13">
        <v>16.399999999999999</v>
      </c>
      <c r="G9" s="8">
        <f t="shared" si="0"/>
        <v>6.0679999999999996</v>
      </c>
    </row>
    <row r="10" spans="1:7" x14ac:dyDescent="0.25">
      <c r="A10" s="12" t="s">
        <v>8</v>
      </c>
      <c r="B10" s="11">
        <v>88316</v>
      </c>
      <c r="C10" s="12" t="s">
        <v>11</v>
      </c>
      <c r="D10" s="11" t="s">
        <v>0</v>
      </c>
      <c r="E10" s="11">
        <v>2.77</v>
      </c>
      <c r="F10" s="13">
        <v>12.38</v>
      </c>
      <c r="G10" s="8">
        <f t="shared" si="0"/>
        <v>34.2926</v>
      </c>
    </row>
    <row r="11" spans="1:7" ht="36" x14ac:dyDescent="0.25">
      <c r="A11" s="12" t="s">
        <v>8</v>
      </c>
      <c r="B11" s="11">
        <v>94970</v>
      </c>
      <c r="C11" s="12" t="s">
        <v>12</v>
      </c>
      <c r="D11" s="11" t="s">
        <v>13</v>
      </c>
      <c r="E11" s="15">
        <v>0.1</v>
      </c>
      <c r="F11" s="13">
        <v>234.31</v>
      </c>
      <c r="G11" s="8">
        <f t="shared" si="0"/>
        <v>23.431000000000001</v>
      </c>
    </row>
    <row r="12" spans="1:7" ht="36" x14ac:dyDescent="0.25">
      <c r="A12" s="12" t="s">
        <v>14</v>
      </c>
      <c r="B12" s="11">
        <v>7156</v>
      </c>
      <c r="C12" s="12" t="s">
        <v>15</v>
      </c>
      <c r="D12" s="11" t="s">
        <v>16</v>
      </c>
      <c r="E12" s="11">
        <v>1.05</v>
      </c>
      <c r="F12" s="13">
        <v>11</v>
      </c>
      <c r="G12" s="8">
        <f t="shared" si="0"/>
        <v>11.55</v>
      </c>
    </row>
    <row r="13" spans="1:7" ht="9.75" customHeight="1" thickBot="1" x14ac:dyDescent="0.3">
      <c r="A13" s="5"/>
      <c r="B13" s="5"/>
      <c r="C13" s="5"/>
      <c r="D13" s="5"/>
      <c r="E13" s="5"/>
    </row>
    <row r="14" spans="1:7" ht="15.75" thickBot="1" x14ac:dyDescent="0.3">
      <c r="A14" s="1"/>
      <c r="B14" s="1"/>
      <c r="F14" s="9" t="s">
        <v>7</v>
      </c>
      <c r="G14" s="10">
        <f>SUM(G8:G12)</f>
        <v>75.798000000000002</v>
      </c>
    </row>
    <row r="15" spans="1:7" x14ac:dyDescent="0.25">
      <c r="A15" s="1"/>
      <c r="B15" s="1"/>
      <c r="C15" s="16" t="s">
        <v>19</v>
      </c>
      <c r="D15" s="1"/>
      <c r="E15" s="1"/>
    </row>
    <row r="16" spans="1:7" x14ac:dyDescent="0.25">
      <c r="A16" s="1"/>
      <c r="B16" s="1"/>
      <c r="C16" s="1"/>
      <c r="D16" s="1"/>
      <c r="E16" s="1"/>
    </row>
    <row r="20" spans="6:6" x14ac:dyDescent="0.25">
      <c r="F20" s="14"/>
    </row>
    <row r="21" spans="6:6" x14ac:dyDescent="0.25">
      <c r="F21" s="14"/>
    </row>
    <row r="22" spans="6:6" x14ac:dyDescent="0.25">
      <c r="F22" s="14"/>
    </row>
    <row r="23" spans="6:6" x14ac:dyDescent="0.25">
      <c r="F23" s="14"/>
    </row>
    <row r="24" spans="6:6" x14ac:dyDescent="0.25">
      <c r="F24" s="14"/>
    </row>
  </sheetData>
  <mergeCells count="8">
    <mergeCell ref="A4:G4"/>
    <mergeCell ref="E6:E7"/>
    <mergeCell ref="G6:G7"/>
    <mergeCell ref="F6:F7"/>
    <mergeCell ref="A6:A7"/>
    <mergeCell ref="B6:B7"/>
    <mergeCell ref="C6:C7"/>
    <mergeCell ref="D6:D7"/>
  </mergeCells>
  <conditionalFormatting sqref="A8:E12">
    <cfRule type="expression" dxfId="1" priority="1" stopIfTrue="1">
      <formula>AND($A8&lt;&gt;"COMPOSICAO",$A8&lt;&gt;"INSUMO",$A8&lt;&gt;"")</formula>
    </cfRule>
    <cfRule type="expression" dxfId="0" priority="2" stopIfTrue="1">
      <formula>AND(OR($A8="COMPOSICAO",$A8="INSUMO",$A8&lt;&gt;""),$A8&lt;&gt;"")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fiscalizacao</dc:creator>
  <cp:lastModifiedBy>engenharia2</cp:lastModifiedBy>
  <cp:lastPrinted>2017-08-04T19:44:43Z</cp:lastPrinted>
  <dcterms:created xsi:type="dcterms:W3CDTF">2014-07-30T13:05:35Z</dcterms:created>
  <dcterms:modified xsi:type="dcterms:W3CDTF">2017-09-06T21:24:26Z</dcterms:modified>
</cp:coreProperties>
</file>